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9378353-8C6A-4EC0-88CE-44C8FD49DA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4" i="1" l="1"/>
  <c r="M24" i="1" s="1"/>
  <c r="K23" i="1"/>
  <c r="M23" i="1" s="1"/>
  <c r="K22" i="1"/>
  <c r="M22" i="1" s="1"/>
  <c r="K21" i="1"/>
  <c r="M21" i="1" s="1"/>
  <c r="I21" i="1"/>
  <c r="I23" i="1" l="1"/>
  <c r="I22" i="1"/>
  <c r="I24" i="1"/>
  <c r="J35" i="1" l="1"/>
  <c r="K34" i="1"/>
  <c r="I34" i="1" s="1"/>
  <c r="K15" i="1"/>
  <c r="M15" i="1" s="1"/>
  <c r="K28" i="1"/>
  <c r="M28" i="1" s="1"/>
  <c r="K30" i="1"/>
  <c r="M30" i="1" s="1"/>
  <c r="K32" i="1"/>
  <c r="M32" i="1" s="1"/>
  <c r="K18" i="1"/>
  <c r="I18" i="1" s="1"/>
  <c r="K19" i="1"/>
  <c r="I19" i="1" s="1"/>
  <c r="K20" i="1"/>
  <c r="I20" i="1" s="1"/>
  <c r="K25" i="1"/>
  <c r="I25" i="1" s="1"/>
  <c r="K26" i="1"/>
  <c r="I26" i="1" s="1"/>
  <c r="K27" i="1"/>
  <c r="I27" i="1" s="1"/>
  <c r="K17" i="1"/>
  <c r="I17" i="1" s="1"/>
  <c r="K11" i="1"/>
  <c r="I11" i="1" s="1"/>
  <c r="K12" i="1"/>
  <c r="K13" i="1"/>
  <c r="M13" i="1" s="1"/>
  <c r="K14" i="1"/>
  <c r="I14" i="1" s="1"/>
  <c r="K10" i="1"/>
  <c r="M10" i="1" s="1"/>
  <c r="I13" i="1"/>
  <c r="I30" i="1" l="1"/>
  <c r="I12" i="1"/>
  <c r="M12" i="1"/>
  <c r="I15" i="1"/>
  <c r="K35" i="1"/>
  <c r="I28" i="1"/>
  <c r="I32" i="1"/>
  <c r="I10" i="1"/>
  <c r="M11" i="1"/>
  <c r="M27" i="1"/>
  <c r="M25" i="1"/>
  <c r="M19" i="1"/>
  <c r="M34" i="1"/>
  <c r="M14" i="1"/>
  <c r="M17" i="1"/>
  <c r="M26" i="1"/>
  <c r="M20" i="1"/>
  <c r="M18" i="1"/>
  <c r="M35" i="1" l="1"/>
  <c r="M36" i="1" s="1"/>
  <c r="I35" i="1"/>
</calcChain>
</file>

<file path=xl/sharedStrings.xml><?xml version="1.0" encoding="utf-8"?>
<sst xmlns="http://schemas.openxmlformats.org/spreadsheetml/2006/main" count="95" uniqueCount="61">
  <si>
    <t>Кол-во в пакете (шт.)</t>
  </si>
  <si>
    <t>Вес блока (кг.)</t>
  </si>
  <si>
    <t>Толщина бетонного ядра (мм)</t>
  </si>
  <si>
    <t>Толщина теплоиз. Вкладыша (мм)</t>
  </si>
  <si>
    <t>Наименование</t>
  </si>
  <si>
    <t>Размер блока Д*Ш*В (мм.)</t>
  </si>
  <si>
    <t>−</t>
  </si>
  <si>
    <t>Размер пакета Д*Ш*В (м.)</t>
  </si>
  <si>
    <t>Блоки для возведения наружных несущих стен зданий.</t>
  </si>
  <si>
    <t>Блоки для возведения внутренних несущих стен зданий.</t>
  </si>
  <si>
    <t>Блоки для возведения шумоизолирующих конструкций.</t>
  </si>
  <si>
    <t>600х300х250</t>
  </si>
  <si>
    <t>1000х380х250</t>
  </si>
  <si>
    <t>880х380х250</t>
  </si>
  <si>
    <t>1000х220х250</t>
  </si>
  <si>
    <t>1000х250х250</t>
  </si>
  <si>
    <t>1,2х1х1,2</t>
  </si>
  <si>
    <t>1х1х1,1</t>
  </si>
  <si>
    <t>1х1х1</t>
  </si>
  <si>
    <t>1х1х1,14</t>
  </si>
  <si>
    <t>PIR - Пенополиизоцианурат</t>
  </si>
  <si>
    <t>МВ - Минеральная вата</t>
  </si>
  <si>
    <t>Вес всего (кг.)</t>
  </si>
  <si>
    <t>Всего упаковок (шт.)</t>
  </si>
  <si>
    <t>Всего блоков (шт.)</t>
  </si>
  <si>
    <t>Цена за шт. (в т.ч. НДС) (руб.)</t>
  </si>
  <si>
    <t>Цена итого (в т.ч. НДС) (руб.)</t>
  </si>
  <si>
    <t>Р 38/12 ППС</t>
  </si>
  <si>
    <t>У 38/12 ППС</t>
  </si>
  <si>
    <t>Р 38/15 ППС</t>
  </si>
  <si>
    <t>У 38/15 ППС</t>
  </si>
  <si>
    <t>Р 38/15 МВ</t>
  </si>
  <si>
    <t>У 38/15 МВ</t>
  </si>
  <si>
    <t>У 30/12 ППС</t>
  </si>
  <si>
    <t>У 30/15 ППС</t>
  </si>
  <si>
    <t>У 30/12 PIR</t>
  </si>
  <si>
    <t>Р30/15 PIR</t>
  </si>
  <si>
    <t>У 30/15 PIR</t>
  </si>
  <si>
    <t>22/12 ППС</t>
  </si>
  <si>
    <t>П 22/15</t>
  </si>
  <si>
    <t>А 25/13</t>
  </si>
  <si>
    <t>Скидка %</t>
  </si>
  <si>
    <t>Итого:</t>
  </si>
  <si>
    <t>Заказчик</t>
  </si>
  <si>
    <t>Адрес доставки</t>
  </si>
  <si>
    <t>Контактное лицо</t>
  </si>
  <si>
    <t>Комментарии</t>
  </si>
  <si>
    <t>ППС - Пенополистирол</t>
  </si>
  <si>
    <t>Условия поставки</t>
  </si>
  <si>
    <t>Условия оплаты</t>
  </si>
  <si>
    <t>ПОСТАВЩИК:</t>
  </si>
  <si>
    <t>ПОКУПАТЕЛЬ:</t>
  </si>
  <si>
    <t>М.П.</t>
  </si>
  <si>
    <t>Бесплатная доставка блоков осуществляется при условии полной загрузки автомобиля (Еврофура 13.5м, 20 тонн)</t>
  </si>
  <si>
    <t>Р30/12 МВ</t>
  </si>
  <si>
    <t>У 30/12 МВ</t>
  </si>
  <si>
    <t>У 30/15 МВ</t>
  </si>
  <si>
    <t>Р 30/15 МВ</t>
  </si>
  <si>
    <t>Р 30/12 PIR</t>
  </si>
  <si>
    <t>Р 30/12 ППС</t>
  </si>
  <si>
    <t>Р 30/15 ППС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</si>
</sst>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2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9705"/>
        <bgColor indexed="64"/>
      </patternFill>
    </fill>
    <fill>
      <patternFill patternType="solid">
        <fgColor rgb="FF00B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6" xfId="0" applyBorder="1"/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5" fillId="0" borderId="0" xfId="1" applyFont="1" applyAlignment="1" applyProtection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" xfId="0" applyFont="1" applyBorder="1"/>
    <xf numFmtId="0" fontId="10" fillId="0" borderId="0" xfId="0" applyFont="1"/>
    <xf numFmtId="0" fontId="0" fillId="0" borderId="18" xfId="0" applyBorder="1"/>
    <xf numFmtId="0" fontId="9" fillId="0" borderId="0" xfId="0" applyFont="1" applyFill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0" fontId="11" fillId="2" borderId="19" xfId="0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/>
    <xf numFmtId="0" fontId="13" fillId="0" borderId="0" xfId="0" applyFont="1" applyProtection="1"/>
    <xf numFmtId="0" fontId="1" fillId="0" borderId="9" xfId="0" applyFont="1" applyBorder="1" applyProtection="1"/>
    <xf numFmtId="0" fontId="1" fillId="0" borderId="0" xfId="0" applyFont="1" applyBorder="1" applyProtection="1"/>
    <xf numFmtId="0" fontId="8" fillId="0" borderId="0" xfId="0" applyFont="1" applyProtection="1"/>
    <xf numFmtId="0" fontId="12" fillId="0" borderId="0" xfId="0" applyFont="1" applyProtection="1"/>
    <xf numFmtId="0" fontId="8" fillId="0" borderId="0" xfId="0" applyFont="1" applyAlignment="1" applyProtection="1"/>
    <xf numFmtId="0" fontId="12" fillId="0" borderId="0" xfId="0" applyFont="1"/>
    <xf numFmtId="0" fontId="10" fillId="3" borderId="17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8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center"/>
    </xf>
    <xf numFmtId="0" fontId="13" fillId="0" borderId="0" xfId="0" applyFont="1" applyAlignment="1" applyProtection="1">
      <alignment horizontal="center"/>
    </xf>
    <xf numFmtId="0" fontId="10" fillId="3" borderId="17" xfId="0" applyFont="1" applyFill="1" applyBorder="1" applyAlignment="1">
      <alignment horizontal="right" vertical="center"/>
    </xf>
    <xf numFmtId="0" fontId="10" fillId="3" borderId="21" xfId="0" applyFont="1" applyFill="1" applyBorder="1" applyAlignment="1">
      <alignment horizontal="right" vertical="center"/>
    </xf>
    <xf numFmtId="0" fontId="10" fillId="3" borderId="24" xfId="0" applyFont="1" applyFill="1" applyBorder="1" applyAlignment="1">
      <alignment horizontal="right" vertical="center"/>
    </xf>
    <xf numFmtId="0" fontId="11" fillId="0" borderId="0" xfId="0" applyFont="1" applyBorder="1" applyAlignment="1">
      <alignment horizontal="right"/>
    </xf>
    <xf numFmtId="0" fontId="7" fillId="0" borderId="23" xfId="0" applyFont="1" applyBorder="1" applyAlignment="1" applyProtection="1">
      <alignment horizontal="left"/>
      <protection locked="0"/>
    </xf>
    <xf numFmtId="0" fontId="7" fillId="0" borderId="20" xfId="0" applyFont="1" applyBorder="1" applyAlignment="1" applyProtection="1">
      <alignment horizontal="left"/>
      <protection locked="0"/>
    </xf>
    <xf numFmtId="0" fontId="14" fillId="3" borderId="15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14" fillId="3" borderId="25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B9705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165407</xdr:colOff>
      <xdr:row>0</xdr:row>
      <xdr:rowOff>0</xdr:rowOff>
    </xdr:from>
    <xdr:to>
      <xdr:col>3</xdr:col>
      <xdr:colOff>1053107</xdr:colOff>
      <xdr:row>2</xdr:row>
      <xdr:rowOff>209221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782" y="166687"/>
          <a:ext cx="3530888" cy="974022"/>
        </a:xfrm>
        <a:prstGeom prst="rect">
          <a:avLst/>
        </a:prstGeom>
      </xdr:spPr>
    </xdr:pic>
    <xdr:clientData/>
  </xdr:twoCellAnchor>
  <xdr:twoCellAnchor editAs="oneCell">
    <xdr:from>
      <xdr:col>0</xdr:col>
      <xdr:colOff>125914</xdr:colOff>
      <xdr:row>29</xdr:row>
      <xdr:rowOff>51779</xdr:rowOff>
    </xdr:from>
    <xdr:to>
      <xdr:col>0</xdr:col>
      <xdr:colOff>1023496</xdr:colOff>
      <xdr:row>29</xdr:row>
      <xdr:rowOff>771779</xdr:rowOff>
    </xdr:to>
    <xdr:pic>
      <xdr:nvPicPr>
        <xdr:cNvPr id="31" name="Рисунок 30" descr="TECOLIT блок v3 22-12 р o.jp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0714" y="14314626"/>
          <a:ext cx="897582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126776</xdr:colOff>
      <xdr:row>31</xdr:row>
      <xdr:rowOff>45173</xdr:rowOff>
    </xdr:from>
    <xdr:to>
      <xdr:col>0</xdr:col>
      <xdr:colOff>1060524</xdr:colOff>
      <xdr:row>31</xdr:row>
      <xdr:rowOff>765173</xdr:rowOff>
    </xdr:to>
    <xdr:pic>
      <xdr:nvPicPr>
        <xdr:cNvPr id="32" name="Рисунок 31" descr="TECOLIT блок v3 22-15 п o.jp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31576" y="15347926"/>
          <a:ext cx="933748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134968</xdr:colOff>
      <xdr:row>33</xdr:row>
      <xdr:rowOff>27290</xdr:rowOff>
    </xdr:from>
    <xdr:to>
      <xdr:col>0</xdr:col>
      <xdr:colOff>1069243</xdr:colOff>
      <xdr:row>33</xdr:row>
      <xdr:rowOff>747290</xdr:rowOff>
    </xdr:to>
    <xdr:pic>
      <xdr:nvPicPr>
        <xdr:cNvPr id="33" name="Рисунок 32" descr="TECOLIT блок v3 25-13 А o.jp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4968" y="17291353"/>
          <a:ext cx="934275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150500</xdr:colOff>
      <xdr:row>24</xdr:row>
      <xdr:rowOff>63804</xdr:rowOff>
    </xdr:from>
    <xdr:to>
      <xdr:col>0</xdr:col>
      <xdr:colOff>1020837</xdr:colOff>
      <xdr:row>24</xdr:row>
      <xdr:rowOff>783804</xdr:rowOff>
    </xdr:to>
    <xdr:pic>
      <xdr:nvPicPr>
        <xdr:cNvPr id="34" name="Рисунок 33" descr="TECOLIT блок v3 30-12 р o pir.jp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55300" y="10758698"/>
          <a:ext cx="870337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142799</xdr:colOff>
      <xdr:row>16</xdr:row>
      <xdr:rowOff>51014</xdr:rowOff>
    </xdr:from>
    <xdr:to>
      <xdr:col>0</xdr:col>
      <xdr:colOff>1050455</xdr:colOff>
      <xdr:row>16</xdr:row>
      <xdr:rowOff>771014</xdr:rowOff>
    </xdr:to>
    <xdr:pic>
      <xdr:nvPicPr>
        <xdr:cNvPr id="35" name="Рисунок 34" descr="TECOLIT блок v3 30-12 р o.jp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42799" y="11195264"/>
          <a:ext cx="907656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139586</xdr:colOff>
      <xdr:row>25</xdr:row>
      <xdr:rowOff>34760</xdr:rowOff>
    </xdr:from>
    <xdr:to>
      <xdr:col>0</xdr:col>
      <xdr:colOff>1016992</xdr:colOff>
      <xdr:row>25</xdr:row>
      <xdr:rowOff>754760</xdr:rowOff>
    </xdr:to>
    <xdr:pic>
      <xdr:nvPicPr>
        <xdr:cNvPr id="36" name="Рисунок 35" descr="TECOLIT блок v3 30-12 у o pir.jp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44386" y="11572336"/>
          <a:ext cx="877406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146150</xdr:colOff>
      <xdr:row>17</xdr:row>
      <xdr:rowOff>70609</xdr:rowOff>
    </xdr:from>
    <xdr:to>
      <xdr:col>0</xdr:col>
      <xdr:colOff>1019506</xdr:colOff>
      <xdr:row>17</xdr:row>
      <xdr:rowOff>790609</xdr:rowOff>
    </xdr:to>
    <xdr:pic>
      <xdr:nvPicPr>
        <xdr:cNvPr id="37" name="Рисунок 36" descr="TECOLIT блок v3 30-12 у o.jp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50950" y="8237456"/>
          <a:ext cx="873356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170847</xdr:colOff>
      <xdr:row>26</xdr:row>
      <xdr:rowOff>49465</xdr:rowOff>
    </xdr:from>
    <xdr:to>
      <xdr:col>0</xdr:col>
      <xdr:colOff>1061368</xdr:colOff>
      <xdr:row>26</xdr:row>
      <xdr:rowOff>769465</xdr:rowOff>
    </xdr:to>
    <xdr:pic>
      <xdr:nvPicPr>
        <xdr:cNvPr id="38" name="Рисунок 37" descr="TECOLIT блок v3 30-15 р o pir.jp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75647" y="12429724"/>
          <a:ext cx="890521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141714</xdr:colOff>
      <xdr:row>18</xdr:row>
      <xdr:rowOff>51953</xdr:rowOff>
    </xdr:from>
    <xdr:to>
      <xdr:col>0</xdr:col>
      <xdr:colOff>1024971</xdr:colOff>
      <xdr:row>18</xdr:row>
      <xdr:rowOff>771953</xdr:rowOff>
    </xdr:to>
    <xdr:pic>
      <xdr:nvPicPr>
        <xdr:cNvPr id="39" name="Рисунок 38" descr="TECOLIT блок v3 30-15 р o.jp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46514" y="9061482"/>
          <a:ext cx="883257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170282</xdr:colOff>
      <xdr:row>27</xdr:row>
      <xdr:rowOff>44665</xdr:rowOff>
    </xdr:from>
    <xdr:to>
      <xdr:col>0</xdr:col>
      <xdr:colOff>1032929</xdr:colOff>
      <xdr:row>27</xdr:row>
      <xdr:rowOff>771592</xdr:rowOff>
    </xdr:to>
    <xdr:pic>
      <xdr:nvPicPr>
        <xdr:cNvPr id="40" name="Рисунок 39" descr="TECOLIT блок v3 30-15 у o pir.jp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475082" y="13267606"/>
          <a:ext cx="862647" cy="726927"/>
        </a:xfrm>
        <a:prstGeom prst="rect">
          <a:avLst/>
        </a:prstGeom>
      </xdr:spPr>
    </xdr:pic>
    <xdr:clientData/>
  </xdr:twoCellAnchor>
  <xdr:twoCellAnchor editAs="oneCell">
    <xdr:from>
      <xdr:col>0</xdr:col>
      <xdr:colOff>180028</xdr:colOff>
      <xdr:row>19</xdr:row>
      <xdr:rowOff>66591</xdr:rowOff>
    </xdr:from>
    <xdr:to>
      <xdr:col>0</xdr:col>
      <xdr:colOff>1052850</xdr:colOff>
      <xdr:row>19</xdr:row>
      <xdr:rowOff>782109</xdr:rowOff>
    </xdr:to>
    <xdr:pic>
      <xdr:nvPicPr>
        <xdr:cNvPr id="41" name="Рисунок 40" descr="TECOLIT блок v3 30-15 у o.jp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484828" y="9918803"/>
          <a:ext cx="872822" cy="715518"/>
        </a:xfrm>
        <a:prstGeom prst="rect">
          <a:avLst/>
        </a:prstGeom>
      </xdr:spPr>
    </xdr:pic>
    <xdr:clientData/>
  </xdr:twoCellAnchor>
  <xdr:twoCellAnchor editAs="oneCell">
    <xdr:from>
      <xdr:col>0</xdr:col>
      <xdr:colOff>65541</xdr:colOff>
      <xdr:row>9</xdr:row>
      <xdr:rowOff>50132</xdr:rowOff>
    </xdr:from>
    <xdr:to>
      <xdr:col>0</xdr:col>
      <xdr:colOff>1073541</xdr:colOff>
      <xdr:row>9</xdr:row>
      <xdr:rowOff>794572</xdr:rowOff>
    </xdr:to>
    <xdr:pic>
      <xdr:nvPicPr>
        <xdr:cNvPr id="42" name="Рисунок 41" descr="TECOLIT блок v3 38-12 р o.jp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70341" y="2143975"/>
          <a:ext cx="1008000" cy="744440"/>
        </a:xfrm>
        <a:prstGeom prst="rect">
          <a:avLst/>
        </a:prstGeom>
      </xdr:spPr>
    </xdr:pic>
    <xdr:clientData/>
  </xdr:twoCellAnchor>
  <xdr:twoCellAnchor editAs="oneCell">
    <xdr:from>
      <xdr:col>0</xdr:col>
      <xdr:colOff>92359</xdr:colOff>
      <xdr:row>14</xdr:row>
      <xdr:rowOff>57150</xdr:rowOff>
    </xdr:from>
    <xdr:to>
      <xdr:col>1</xdr:col>
      <xdr:colOff>2220</xdr:colOff>
      <xdr:row>14</xdr:row>
      <xdr:rowOff>777150</xdr:rowOff>
    </xdr:to>
    <xdr:pic>
      <xdr:nvPicPr>
        <xdr:cNvPr id="43" name="Рисунок 42" descr="TECOLIT блок v3 38-15 у минвата o.jp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rcRect r="6921"/>
        <a:stretch>
          <a:fillRect/>
        </a:stretch>
      </xdr:blipFill>
      <xdr:spPr>
        <a:xfrm>
          <a:off x="397159" y="6341409"/>
          <a:ext cx="1005236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99391</xdr:colOff>
      <xdr:row>10</xdr:row>
      <xdr:rowOff>66261</xdr:rowOff>
    </xdr:from>
    <xdr:to>
      <xdr:col>0</xdr:col>
      <xdr:colOff>1060643</xdr:colOff>
      <xdr:row>10</xdr:row>
      <xdr:rowOff>786261</xdr:rowOff>
    </xdr:to>
    <xdr:pic>
      <xdr:nvPicPr>
        <xdr:cNvPr id="44" name="Рисунок 43" descr="TECOLIT блок v3 38-12 у o.jp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404191" y="3001618"/>
          <a:ext cx="961252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94652</xdr:colOff>
      <xdr:row>11</xdr:row>
      <xdr:rowOff>83739</xdr:rowOff>
    </xdr:from>
    <xdr:to>
      <xdr:col>0</xdr:col>
      <xdr:colOff>1051840</xdr:colOff>
      <xdr:row>11</xdr:row>
      <xdr:rowOff>803739</xdr:rowOff>
    </xdr:to>
    <xdr:pic>
      <xdr:nvPicPr>
        <xdr:cNvPr id="45" name="Рисунок 44" descr="TECOLIT блок v3 38-15 р o.jp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99452" y="3839951"/>
          <a:ext cx="957188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101220</xdr:colOff>
      <xdr:row>12</xdr:row>
      <xdr:rowOff>54835</xdr:rowOff>
    </xdr:from>
    <xdr:to>
      <xdr:col>0</xdr:col>
      <xdr:colOff>1055595</xdr:colOff>
      <xdr:row>12</xdr:row>
      <xdr:rowOff>774835</xdr:rowOff>
    </xdr:to>
    <xdr:pic>
      <xdr:nvPicPr>
        <xdr:cNvPr id="46" name="Рисунок 45" descr="TECOLIT блок v3 38-15 у o.jpg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406020" y="4679844"/>
          <a:ext cx="954375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108749</xdr:colOff>
      <xdr:row>13</xdr:row>
      <xdr:rowOff>59635</xdr:rowOff>
    </xdr:from>
    <xdr:to>
      <xdr:col>0</xdr:col>
      <xdr:colOff>1086574</xdr:colOff>
      <xdr:row>13</xdr:row>
      <xdr:rowOff>779635</xdr:rowOff>
    </xdr:to>
    <xdr:pic>
      <xdr:nvPicPr>
        <xdr:cNvPr id="47" name="Рисунок 46" descr="TECOLIT блок v3 38-15 р минвата o.jpg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13549" y="5501211"/>
          <a:ext cx="977825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166687</xdr:colOff>
      <xdr:row>20</xdr:row>
      <xdr:rowOff>87618</xdr:rowOff>
    </xdr:from>
    <xdr:to>
      <xdr:col>0</xdr:col>
      <xdr:colOff>980649</xdr:colOff>
      <xdr:row>20</xdr:row>
      <xdr:rowOff>779158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7" y="14565618"/>
          <a:ext cx="813962" cy="69154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22</xdr:row>
      <xdr:rowOff>47625</xdr:rowOff>
    </xdr:from>
    <xdr:to>
      <xdr:col>0</xdr:col>
      <xdr:colOff>1004462</xdr:colOff>
      <xdr:row>22</xdr:row>
      <xdr:rowOff>739165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6192500"/>
          <a:ext cx="813962" cy="691540"/>
        </a:xfrm>
        <a:prstGeom prst="rect">
          <a:avLst/>
        </a:prstGeom>
      </xdr:spPr>
    </xdr:pic>
    <xdr:clientData/>
  </xdr:twoCellAnchor>
  <xdr:twoCellAnchor editAs="oneCell">
    <xdr:from>
      <xdr:col>0</xdr:col>
      <xdr:colOff>161895</xdr:colOff>
      <xdr:row>21</xdr:row>
      <xdr:rowOff>57151</xdr:rowOff>
    </xdr:from>
    <xdr:to>
      <xdr:col>0</xdr:col>
      <xdr:colOff>982629</xdr:colOff>
      <xdr:row>21</xdr:row>
      <xdr:rowOff>761999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895" y="15368589"/>
          <a:ext cx="820734" cy="704848"/>
        </a:xfrm>
        <a:prstGeom prst="rect">
          <a:avLst/>
        </a:prstGeom>
      </xdr:spPr>
    </xdr:pic>
    <xdr:clientData/>
  </xdr:twoCellAnchor>
  <xdr:twoCellAnchor editAs="oneCell">
    <xdr:from>
      <xdr:col>0</xdr:col>
      <xdr:colOff>166688</xdr:colOff>
      <xdr:row>23</xdr:row>
      <xdr:rowOff>71437</xdr:rowOff>
    </xdr:from>
    <xdr:to>
      <xdr:col>0</xdr:col>
      <xdr:colOff>987422</xdr:colOff>
      <xdr:row>23</xdr:row>
      <xdr:rowOff>776285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8" y="17049750"/>
          <a:ext cx="820734" cy="7048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9"/>
  <sheetViews>
    <sheetView tabSelected="1" topLeftCell="A34" zoomScale="85" zoomScaleNormal="85" workbookViewId="0">
      <selection activeCell="H49" sqref="H49"/>
    </sheetView>
  </sheetViews>
  <sheetFormatPr defaultColWidth="16.5703125" defaultRowHeight="15" x14ac:dyDescent="0.25"/>
  <cols>
    <col min="2" max="2" width="23.140625" customWidth="1"/>
    <col min="9" max="9" width="16.42578125" customWidth="1"/>
    <col min="10" max="10" width="19.5703125" customWidth="1"/>
    <col min="11" max="11" width="25.28515625" customWidth="1"/>
    <col min="12" max="12" width="18.5703125" customWidth="1"/>
    <col min="13" max="13" width="29.5703125" customWidth="1"/>
  </cols>
  <sheetData>
    <row r="1" spans="1:13" ht="30" customHeight="1" x14ac:dyDescent="0.4">
      <c r="F1" s="56" t="s">
        <v>43</v>
      </c>
      <c r="G1" s="56"/>
      <c r="H1" s="57"/>
      <c r="I1" s="57"/>
      <c r="J1" s="57"/>
      <c r="K1" s="57"/>
      <c r="L1" s="57"/>
      <c r="M1" s="57"/>
    </row>
    <row r="2" spans="1:13" ht="30" customHeight="1" x14ac:dyDescent="0.4">
      <c r="F2" s="56" t="s">
        <v>49</v>
      </c>
      <c r="G2" s="56"/>
      <c r="H2" s="57"/>
      <c r="I2" s="57"/>
      <c r="J2" s="57"/>
      <c r="K2" s="57"/>
      <c r="L2" s="57"/>
      <c r="M2" s="57"/>
    </row>
    <row r="3" spans="1:13" ht="29.25" customHeight="1" x14ac:dyDescent="0.4">
      <c r="E3" s="30"/>
      <c r="F3" s="56" t="s">
        <v>48</v>
      </c>
      <c r="G3" s="56"/>
      <c r="H3" s="58"/>
      <c r="I3" s="58"/>
      <c r="J3" s="58"/>
      <c r="K3" s="58"/>
      <c r="L3" s="58"/>
      <c r="M3" s="58"/>
    </row>
    <row r="4" spans="1:13" ht="27.75" customHeight="1" x14ac:dyDescent="0.4">
      <c r="E4" s="30"/>
      <c r="F4" s="56" t="s">
        <v>44</v>
      </c>
      <c r="G4" s="56"/>
      <c r="H4" s="58"/>
      <c r="I4" s="58"/>
      <c r="J4" s="58"/>
      <c r="K4" s="58"/>
      <c r="L4" s="58"/>
      <c r="M4" s="58"/>
    </row>
    <row r="5" spans="1:13" ht="29.25" customHeight="1" x14ac:dyDescent="0.4">
      <c r="F5" s="56" t="s">
        <v>45</v>
      </c>
      <c r="G5" s="56"/>
      <c r="H5" s="58"/>
      <c r="I5" s="58"/>
      <c r="J5" s="58"/>
      <c r="K5" s="58"/>
      <c r="L5" s="58"/>
      <c r="M5" s="58"/>
    </row>
    <row r="6" spans="1:13" ht="30" customHeight="1" x14ac:dyDescent="0.4">
      <c r="B6" s="17"/>
      <c r="C6" s="16"/>
      <c r="D6" s="16"/>
      <c r="F6" s="56" t="s">
        <v>46</v>
      </c>
      <c r="G6" s="56"/>
      <c r="H6" s="58"/>
      <c r="I6" s="58"/>
      <c r="J6" s="58"/>
      <c r="K6" s="58"/>
      <c r="L6" s="58"/>
      <c r="M6" s="58"/>
    </row>
    <row r="7" spans="1:13" ht="30" customHeight="1" thickBot="1" x14ac:dyDescent="0.3"/>
    <row r="8" spans="1:13" s="28" customFormat="1" ht="84" x14ac:dyDescent="0.35">
      <c r="A8" s="27"/>
      <c r="B8" s="18" t="s">
        <v>4</v>
      </c>
      <c r="C8" s="18" t="s">
        <v>5</v>
      </c>
      <c r="D8" s="18" t="s">
        <v>2</v>
      </c>
      <c r="E8" s="18" t="s">
        <v>3</v>
      </c>
      <c r="F8" s="18" t="s">
        <v>1</v>
      </c>
      <c r="G8" s="18" t="s">
        <v>0</v>
      </c>
      <c r="H8" s="18" t="s">
        <v>7</v>
      </c>
      <c r="I8" s="19" t="s">
        <v>22</v>
      </c>
      <c r="J8" s="18" t="s">
        <v>23</v>
      </c>
      <c r="K8" s="18" t="s">
        <v>24</v>
      </c>
      <c r="L8" s="18" t="s">
        <v>25</v>
      </c>
      <c r="M8" s="20" t="s">
        <v>26</v>
      </c>
    </row>
    <row r="9" spans="1:13" ht="15.75" customHeight="1" x14ac:dyDescent="0.25">
      <c r="A9" s="2"/>
      <c r="B9" s="62" t="s">
        <v>8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4"/>
    </row>
    <row r="10" spans="1:13" ht="66" customHeight="1" x14ac:dyDescent="0.25">
      <c r="A10" s="2"/>
      <c r="B10" s="21" t="s">
        <v>27</v>
      </c>
      <c r="C10" s="1" t="s">
        <v>12</v>
      </c>
      <c r="D10" s="22">
        <v>120</v>
      </c>
      <c r="E10" s="22">
        <v>180</v>
      </c>
      <c r="F10" s="22">
        <v>20</v>
      </c>
      <c r="G10" s="22">
        <v>12</v>
      </c>
      <c r="H10" s="22" t="s">
        <v>19</v>
      </c>
      <c r="I10" s="24">
        <f t="shared" ref="I10:I15" si="0">K10*F10</f>
        <v>0</v>
      </c>
      <c r="J10" s="34"/>
      <c r="K10" s="6">
        <f t="shared" ref="K10:K15" si="1">J10*G10</f>
        <v>0</v>
      </c>
      <c r="L10" s="12"/>
      <c r="M10" s="8">
        <f>K10*L10</f>
        <v>0</v>
      </c>
    </row>
    <row r="11" spans="1:13" ht="66.599999999999994" customHeight="1" x14ac:dyDescent="0.25">
      <c r="A11" s="2"/>
      <c r="B11" s="21" t="s">
        <v>28</v>
      </c>
      <c r="C11" s="1" t="s">
        <v>13</v>
      </c>
      <c r="D11" s="22">
        <v>120</v>
      </c>
      <c r="E11" s="22">
        <v>180</v>
      </c>
      <c r="F11" s="22">
        <v>19</v>
      </c>
      <c r="G11" s="22">
        <v>12</v>
      </c>
      <c r="H11" s="22" t="s">
        <v>19</v>
      </c>
      <c r="I11" s="24">
        <f t="shared" si="0"/>
        <v>0</v>
      </c>
      <c r="J11" s="34"/>
      <c r="K11" s="6">
        <f t="shared" si="1"/>
        <v>0</v>
      </c>
      <c r="L11" s="12"/>
      <c r="M11" s="8">
        <f t="shared" ref="M11:M14" si="2">K11*L11</f>
        <v>0</v>
      </c>
    </row>
    <row r="12" spans="1:13" ht="66" customHeight="1" x14ac:dyDescent="0.25">
      <c r="A12" s="2"/>
      <c r="B12" s="21" t="s">
        <v>29</v>
      </c>
      <c r="C12" s="1" t="s">
        <v>12</v>
      </c>
      <c r="D12" s="22">
        <v>150</v>
      </c>
      <c r="E12" s="22">
        <v>150</v>
      </c>
      <c r="F12" s="22">
        <v>20</v>
      </c>
      <c r="G12" s="22">
        <v>12</v>
      </c>
      <c r="H12" s="22" t="s">
        <v>19</v>
      </c>
      <c r="I12" s="24">
        <f t="shared" si="0"/>
        <v>0</v>
      </c>
      <c r="J12" s="34"/>
      <c r="K12" s="6">
        <f t="shared" si="1"/>
        <v>0</v>
      </c>
      <c r="L12" s="12"/>
      <c r="M12" s="8">
        <f>K12*L12</f>
        <v>0</v>
      </c>
    </row>
    <row r="13" spans="1:13" ht="66" customHeight="1" x14ac:dyDescent="0.25">
      <c r="A13" s="2"/>
      <c r="B13" s="21" t="s">
        <v>30</v>
      </c>
      <c r="C13" s="1" t="s">
        <v>13</v>
      </c>
      <c r="D13" s="22">
        <v>150</v>
      </c>
      <c r="E13" s="22">
        <v>150</v>
      </c>
      <c r="F13" s="22">
        <v>19</v>
      </c>
      <c r="G13" s="22">
        <v>12</v>
      </c>
      <c r="H13" s="22" t="s">
        <v>19</v>
      </c>
      <c r="I13" s="24">
        <f t="shared" si="0"/>
        <v>0</v>
      </c>
      <c r="J13" s="34"/>
      <c r="K13" s="6">
        <f t="shared" si="1"/>
        <v>0</v>
      </c>
      <c r="L13" s="12"/>
      <c r="M13" s="8">
        <f t="shared" si="2"/>
        <v>0</v>
      </c>
    </row>
    <row r="14" spans="1:13" ht="66" customHeight="1" x14ac:dyDescent="0.25">
      <c r="A14" s="2"/>
      <c r="B14" s="21" t="s">
        <v>31</v>
      </c>
      <c r="C14" s="1" t="s">
        <v>12</v>
      </c>
      <c r="D14" s="22">
        <v>150</v>
      </c>
      <c r="E14" s="22">
        <v>150</v>
      </c>
      <c r="F14" s="22">
        <v>20</v>
      </c>
      <c r="G14" s="22">
        <v>12</v>
      </c>
      <c r="H14" s="22" t="s">
        <v>19</v>
      </c>
      <c r="I14" s="24">
        <f t="shared" si="0"/>
        <v>0</v>
      </c>
      <c r="J14" s="34"/>
      <c r="K14" s="6">
        <f t="shared" si="1"/>
        <v>0</v>
      </c>
      <c r="L14" s="12"/>
      <c r="M14" s="8">
        <f t="shared" si="2"/>
        <v>0</v>
      </c>
    </row>
    <row r="15" spans="1:13" ht="66" customHeight="1" x14ac:dyDescent="0.25">
      <c r="A15" s="2"/>
      <c r="B15" s="21" t="s">
        <v>32</v>
      </c>
      <c r="C15" s="3" t="s">
        <v>13</v>
      </c>
      <c r="D15" s="23">
        <v>150</v>
      </c>
      <c r="E15" s="23">
        <v>150</v>
      </c>
      <c r="F15" s="23">
        <v>19</v>
      </c>
      <c r="G15" s="23">
        <v>12</v>
      </c>
      <c r="H15" s="23" t="s">
        <v>19</v>
      </c>
      <c r="I15" s="24">
        <f t="shared" si="0"/>
        <v>0</v>
      </c>
      <c r="J15" s="35"/>
      <c r="K15" s="6">
        <f t="shared" si="1"/>
        <v>0</v>
      </c>
      <c r="L15" s="13"/>
      <c r="M15" s="8">
        <f>K15*L15</f>
        <v>0</v>
      </c>
    </row>
    <row r="16" spans="1:13" ht="15.6" customHeight="1" x14ac:dyDescent="0.25">
      <c r="A16" s="29"/>
      <c r="B16" s="65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7"/>
    </row>
    <row r="17" spans="1:13" ht="66" customHeight="1" x14ac:dyDescent="0.25">
      <c r="A17" s="2"/>
      <c r="B17" s="21" t="s">
        <v>59</v>
      </c>
      <c r="C17" s="4" t="s">
        <v>11</v>
      </c>
      <c r="D17" s="26">
        <v>120</v>
      </c>
      <c r="E17" s="26">
        <v>100</v>
      </c>
      <c r="F17" s="26">
        <v>14</v>
      </c>
      <c r="G17" s="26">
        <v>32</v>
      </c>
      <c r="H17" s="26" t="s">
        <v>16</v>
      </c>
      <c r="I17" s="24">
        <f t="shared" ref="I17:I28" si="3">K17*F17</f>
        <v>0</v>
      </c>
      <c r="J17" s="36"/>
      <c r="K17" s="6">
        <f t="shared" ref="K17:K28" si="4">J17*G17</f>
        <v>0</v>
      </c>
      <c r="L17" s="14"/>
      <c r="M17" s="11">
        <f>K17*L17</f>
        <v>0</v>
      </c>
    </row>
    <row r="18" spans="1:13" ht="66" customHeight="1" x14ac:dyDescent="0.25">
      <c r="A18" s="2"/>
      <c r="B18" s="21" t="s">
        <v>33</v>
      </c>
      <c r="C18" s="1" t="s">
        <v>11</v>
      </c>
      <c r="D18" s="22">
        <v>120</v>
      </c>
      <c r="E18" s="22">
        <v>100</v>
      </c>
      <c r="F18" s="22">
        <v>14</v>
      </c>
      <c r="G18" s="22">
        <v>32</v>
      </c>
      <c r="H18" s="22" t="s">
        <v>16</v>
      </c>
      <c r="I18" s="24">
        <f t="shared" si="3"/>
        <v>0</v>
      </c>
      <c r="J18" s="34"/>
      <c r="K18" s="6">
        <f t="shared" si="4"/>
        <v>0</v>
      </c>
      <c r="L18" s="14"/>
      <c r="M18" s="11">
        <f t="shared" ref="M18:M27" si="5">K18*L18</f>
        <v>0</v>
      </c>
    </row>
    <row r="19" spans="1:13" ht="66" customHeight="1" x14ac:dyDescent="0.25">
      <c r="A19" s="2"/>
      <c r="B19" s="21" t="s">
        <v>60</v>
      </c>
      <c r="C19" s="1" t="s">
        <v>11</v>
      </c>
      <c r="D19" s="22">
        <v>150</v>
      </c>
      <c r="E19" s="22">
        <v>70</v>
      </c>
      <c r="F19" s="22">
        <v>14</v>
      </c>
      <c r="G19" s="22">
        <v>32</v>
      </c>
      <c r="H19" s="22" t="s">
        <v>16</v>
      </c>
      <c r="I19" s="24">
        <f t="shared" si="3"/>
        <v>0</v>
      </c>
      <c r="J19" s="34"/>
      <c r="K19" s="6">
        <f t="shared" si="4"/>
        <v>0</v>
      </c>
      <c r="L19" s="12"/>
      <c r="M19" s="11">
        <f t="shared" si="5"/>
        <v>0</v>
      </c>
    </row>
    <row r="20" spans="1:13" ht="66" customHeight="1" x14ac:dyDescent="0.25">
      <c r="A20" s="2"/>
      <c r="B20" s="21" t="s">
        <v>34</v>
      </c>
      <c r="C20" s="1" t="s">
        <v>11</v>
      </c>
      <c r="D20" s="22">
        <v>150</v>
      </c>
      <c r="E20" s="22">
        <v>70</v>
      </c>
      <c r="F20" s="22">
        <v>14</v>
      </c>
      <c r="G20" s="22">
        <v>32</v>
      </c>
      <c r="H20" s="22" t="s">
        <v>16</v>
      </c>
      <c r="I20" s="24">
        <f t="shared" si="3"/>
        <v>0</v>
      </c>
      <c r="J20" s="34"/>
      <c r="K20" s="6">
        <f t="shared" si="4"/>
        <v>0</v>
      </c>
      <c r="L20" s="12"/>
      <c r="M20" s="11">
        <f t="shared" si="5"/>
        <v>0</v>
      </c>
    </row>
    <row r="21" spans="1:13" ht="66" customHeight="1" x14ac:dyDescent="0.25">
      <c r="A21" s="2"/>
      <c r="B21" s="21" t="s">
        <v>54</v>
      </c>
      <c r="C21" s="4" t="s">
        <v>11</v>
      </c>
      <c r="D21" s="26">
        <v>120</v>
      </c>
      <c r="E21" s="26">
        <v>100</v>
      </c>
      <c r="F21" s="26">
        <v>14</v>
      </c>
      <c r="G21" s="26">
        <v>32</v>
      </c>
      <c r="H21" s="26" t="s">
        <v>16</v>
      </c>
      <c r="I21" s="24">
        <f t="shared" ref="I21:I24" si="6">K21*F21</f>
        <v>0</v>
      </c>
      <c r="J21" s="36"/>
      <c r="K21" s="6">
        <f t="shared" ref="K21:K24" si="7">J21*G21</f>
        <v>0</v>
      </c>
      <c r="L21" s="14"/>
      <c r="M21" s="11">
        <f>K21*L21</f>
        <v>0</v>
      </c>
    </row>
    <row r="22" spans="1:13" ht="66" customHeight="1" x14ac:dyDescent="0.25">
      <c r="A22" s="2"/>
      <c r="B22" s="21" t="s">
        <v>55</v>
      </c>
      <c r="C22" s="1" t="s">
        <v>11</v>
      </c>
      <c r="D22" s="22">
        <v>120</v>
      </c>
      <c r="E22" s="22">
        <v>100</v>
      </c>
      <c r="F22" s="22">
        <v>14</v>
      </c>
      <c r="G22" s="22">
        <v>32</v>
      </c>
      <c r="H22" s="22" t="s">
        <v>16</v>
      </c>
      <c r="I22" s="24">
        <f t="shared" si="6"/>
        <v>0</v>
      </c>
      <c r="J22" s="34"/>
      <c r="K22" s="6">
        <f t="shared" si="7"/>
        <v>0</v>
      </c>
      <c r="L22" s="12"/>
      <c r="M22" s="11">
        <f t="shared" ref="M22:M24" si="8">K22*L22</f>
        <v>0</v>
      </c>
    </row>
    <row r="23" spans="1:13" ht="66" customHeight="1" x14ac:dyDescent="0.25">
      <c r="A23" s="2"/>
      <c r="B23" s="21" t="s">
        <v>57</v>
      </c>
      <c r="C23" s="1" t="s">
        <v>11</v>
      </c>
      <c r="D23" s="22">
        <v>150</v>
      </c>
      <c r="E23" s="22">
        <v>70</v>
      </c>
      <c r="F23" s="22">
        <v>14</v>
      </c>
      <c r="G23" s="22">
        <v>32</v>
      </c>
      <c r="H23" s="22" t="s">
        <v>16</v>
      </c>
      <c r="I23" s="24">
        <f t="shared" si="6"/>
        <v>0</v>
      </c>
      <c r="J23" s="34"/>
      <c r="K23" s="6">
        <f t="shared" si="7"/>
        <v>0</v>
      </c>
      <c r="L23" s="12"/>
      <c r="M23" s="11">
        <f t="shared" si="8"/>
        <v>0</v>
      </c>
    </row>
    <row r="24" spans="1:13" ht="66" customHeight="1" x14ac:dyDescent="0.25">
      <c r="A24" s="2"/>
      <c r="B24" s="21" t="s">
        <v>56</v>
      </c>
      <c r="C24" s="1" t="s">
        <v>11</v>
      </c>
      <c r="D24" s="22">
        <v>150</v>
      </c>
      <c r="E24" s="22">
        <v>70</v>
      </c>
      <c r="F24" s="22">
        <v>14</v>
      </c>
      <c r="G24" s="22">
        <v>32</v>
      </c>
      <c r="H24" s="22" t="s">
        <v>16</v>
      </c>
      <c r="I24" s="24">
        <f t="shared" si="6"/>
        <v>0</v>
      </c>
      <c r="J24" s="34"/>
      <c r="K24" s="6">
        <f t="shared" si="7"/>
        <v>0</v>
      </c>
      <c r="L24" s="12"/>
      <c r="M24" s="11">
        <f t="shared" si="8"/>
        <v>0</v>
      </c>
    </row>
    <row r="25" spans="1:13" ht="66" customHeight="1" x14ac:dyDescent="0.25">
      <c r="A25" s="2"/>
      <c r="B25" s="21" t="s">
        <v>58</v>
      </c>
      <c r="C25" s="1" t="s">
        <v>11</v>
      </c>
      <c r="D25" s="22">
        <v>120</v>
      </c>
      <c r="E25" s="22">
        <v>100</v>
      </c>
      <c r="F25" s="22">
        <v>14</v>
      </c>
      <c r="G25" s="22">
        <v>32</v>
      </c>
      <c r="H25" s="22" t="s">
        <v>16</v>
      </c>
      <c r="I25" s="24">
        <f t="shared" si="3"/>
        <v>0</v>
      </c>
      <c r="J25" s="34"/>
      <c r="K25" s="6">
        <f t="shared" si="4"/>
        <v>0</v>
      </c>
      <c r="L25" s="12"/>
      <c r="M25" s="11">
        <f t="shared" si="5"/>
        <v>0</v>
      </c>
    </row>
    <row r="26" spans="1:13" ht="66" customHeight="1" x14ac:dyDescent="0.25">
      <c r="A26" s="2"/>
      <c r="B26" s="21" t="s">
        <v>35</v>
      </c>
      <c r="C26" s="1" t="s">
        <v>11</v>
      </c>
      <c r="D26" s="22">
        <v>120</v>
      </c>
      <c r="E26" s="22">
        <v>100</v>
      </c>
      <c r="F26" s="22">
        <v>14</v>
      </c>
      <c r="G26" s="22">
        <v>32</v>
      </c>
      <c r="H26" s="22" t="s">
        <v>16</v>
      </c>
      <c r="I26" s="24">
        <f t="shared" si="3"/>
        <v>0</v>
      </c>
      <c r="J26" s="34"/>
      <c r="K26" s="6">
        <f t="shared" si="4"/>
        <v>0</v>
      </c>
      <c r="L26" s="12"/>
      <c r="M26" s="11">
        <f t="shared" si="5"/>
        <v>0</v>
      </c>
    </row>
    <row r="27" spans="1:13" ht="66" customHeight="1" x14ac:dyDescent="0.25">
      <c r="A27" s="2"/>
      <c r="B27" s="21" t="s">
        <v>36</v>
      </c>
      <c r="C27" s="1" t="s">
        <v>11</v>
      </c>
      <c r="D27" s="22">
        <v>150</v>
      </c>
      <c r="E27" s="22">
        <v>70</v>
      </c>
      <c r="F27" s="22">
        <v>14</v>
      </c>
      <c r="G27" s="22">
        <v>32</v>
      </c>
      <c r="H27" s="22" t="s">
        <v>16</v>
      </c>
      <c r="I27" s="24">
        <f t="shared" si="3"/>
        <v>0</v>
      </c>
      <c r="J27" s="34"/>
      <c r="K27" s="6">
        <f t="shared" si="4"/>
        <v>0</v>
      </c>
      <c r="L27" s="12"/>
      <c r="M27" s="11">
        <f t="shared" si="5"/>
        <v>0</v>
      </c>
    </row>
    <row r="28" spans="1:13" ht="66" customHeight="1" x14ac:dyDescent="0.25">
      <c r="A28" s="2"/>
      <c r="B28" s="21" t="s">
        <v>37</v>
      </c>
      <c r="C28" s="3" t="s">
        <v>11</v>
      </c>
      <c r="D28" s="23">
        <v>150</v>
      </c>
      <c r="E28" s="23">
        <v>70</v>
      </c>
      <c r="F28" s="23">
        <v>14</v>
      </c>
      <c r="G28" s="23">
        <v>32</v>
      </c>
      <c r="H28" s="23" t="s">
        <v>16</v>
      </c>
      <c r="I28" s="24">
        <f t="shared" si="3"/>
        <v>0</v>
      </c>
      <c r="J28" s="35"/>
      <c r="K28" s="6">
        <f t="shared" si="4"/>
        <v>0</v>
      </c>
      <c r="L28" s="13"/>
      <c r="M28" s="11">
        <f>K28*L28</f>
        <v>0</v>
      </c>
    </row>
    <row r="29" spans="1:13" ht="15.6" customHeight="1" x14ac:dyDescent="0.25">
      <c r="A29" s="29"/>
      <c r="B29" s="65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7"/>
    </row>
    <row r="30" spans="1:13" ht="66" customHeight="1" x14ac:dyDescent="0.25">
      <c r="A30" s="2"/>
      <c r="B30" s="21" t="s">
        <v>38</v>
      </c>
      <c r="C30" s="4" t="s">
        <v>14</v>
      </c>
      <c r="D30" s="26">
        <v>120</v>
      </c>
      <c r="E30" s="26">
        <v>30</v>
      </c>
      <c r="F30" s="26">
        <v>15</v>
      </c>
      <c r="G30" s="26">
        <v>20</v>
      </c>
      <c r="H30" s="26" t="s">
        <v>17</v>
      </c>
      <c r="I30" s="24">
        <f>K30*F30</f>
        <v>0</v>
      </c>
      <c r="J30" s="36"/>
      <c r="K30" s="10">
        <f>J30*G30</f>
        <v>0</v>
      </c>
      <c r="L30" s="14"/>
      <c r="M30" s="11">
        <f>K30*L30</f>
        <v>0</v>
      </c>
    </row>
    <row r="31" spans="1:13" ht="15.6" customHeight="1" x14ac:dyDescent="0.25">
      <c r="A31" s="2"/>
      <c r="B31" s="59" t="s">
        <v>9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1"/>
    </row>
    <row r="32" spans="1:13" ht="66.599999999999994" customHeight="1" x14ac:dyDescent="0.25">
      <c r="A32" s="2"/>
      <c r="B32" s="21" t="s">
        <v>39</v>
      </c>
      <c r="C32" s="1" t="s">
        <v>14</v>
      </c>
      <c r="D32" s="22">
        <v>150</v>
      </c>
      <c r="E32" s="22" t="s">
        <v>6</v>
      </c>
      <c r="F32" s="22">
        <v>15</v>
      </c>
      <c r="G32" s="22">
        <v>20</v>
      </c>
      <c r="H32" s="22" t="s">
        <v>17</v>
      </c>
      <c r="I32" s="24">
        <f>K32*F32</f>
        <v>0</v>
      </c>
      <c r="J32" s="34"/>
      <c r="K32" s="6">
        <f>J32*G32</f>
        <v>0</v>
      </c>
      <c r="L32" s="12"/>
      <c r="M32" s="8">
        <f>K32*L32</f>
        <v>0</v>
      </c>
    </row>
    <row r="33" spans="1:13" ht="15.75" customHeight="1" x14ac:dyDescent="0.25">
      <c r="A33" s="2"/>
      <c r="B33" s="59" t="s">
        <v>10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1"/>
    </row>
    <row r="34" spans="1:13" ht="66.599999999999994" customHeight="1" x14ac:dyDescent="0.25">
      <c r="A34" s="2"/>
      <c r="B34" s="21" t="s">
        <v>40</v>
      </c>
      <c r="C34" s="3" t="s">
        <v>15</v>
      </c>
      <c r="D34" s="23">
        <v>130</v>
      </c>
      <c r="E34" s="23" t="s">
        <v>6</v>
      </c>
      <c r="F34" s="23">
        <v>17</v>
      </c>
      <c r="G34" s="23">
        <v>16</v>
      </c>
      <c r="H34" s="23" t="s">
        <v>18</v>
      </c>
      <c r="I34" s="25">
        <f>K34*F34</f>
        <v>0</v>
      </c>
      <c r="J34" s="35"/>
      <c r="K34" s="7">
        <f>J34*G34</f>
        <v>0</v>
      </c>
      <c r="L34" s="13"/>
      <c r="M34" s="9">
        <f>K34*L34</f>
        <v>0</v>
      </c>
    </row>
    <row r="35" spans="1:13" ht="21.75" thickBot="1" x14ac:dyDescent="0.3">
      <c r="A35" s="32"/>
      <c r="B35" s="53" t="s">
        <v>42</v>
      </c>
      <c r="C35" s="54"/>
      <c r="D35" s="54"/>
      <c r="E35" s="54"/>
      <c r="F35" s="54"/>
      <c r="G35" s="54"/>
      <c r="H35" s="55"/>
      <c r="I35" s="46">
        <f>SUM(I10:I34)</f>
        <v>0</v>
      </c>
      <c r="J35" s="46">
        <f>SUM(J10:J34)</f>
        <v>0</v>
      </c>
      <c r="K35" s="47">
        <f>SUM(K10:K34)</f>
        <v>0</v>
      </c>
      <c r="L35" s="48"/>
      <c r="M35" s="49">
        <f>SUM(M10:M34)</f>
        <v>0</v>
      </c>
    </row>
    <row r="36" spans="1:13" ht="54.75" customHeight="1" thickBot="1" x14ac:dyDescent="0.35">
      <c r="H36" s="5"/>
      <c r="K36" s="31" t="s">
        <v>41</v>
      </c>
      <c r="L36" s="37"/>
      <c r="M36" s="33">
        <f>(M35/100)*(100-L36)</f>
        <v>0</v>
      </c>
    </row>
    <row r="38" spans="1:13" ht="23.25" x14ac:dyDescent="0.35">
      <c r="B38" s="15" t="s">
        <v>47</v>
      </c>
    </row>
    <row r="39" spans="1:13" ht="23.25" x14ac:dyDescent="0.35">
      <c r="B39" s="15" t="s">
        <v>21</v>
      </c>
    </row>
    <row r="40" spans="1:13" ht="23.25" x14ac:dyDescent="0.35">
      <c r="B40" s="15" t="s">
        <v>20</v>
      </c>
    </row>
    <row r="41" spans="1:13" ht="23.25" x14ac:dyDescent="0.35">
      <c r="B41" s="15" t="s">
        <v>53</v>
      </c>
    </row>
    <row r="44" spans="1:13" ht="28.5" x14ac:dyDescent="0.45">
      <c r="B44" s="42" t="s">
        <v>50</v>
      </c>
      <c r="C44" s="43"/>
      <c r="D44" s="43"/>
      <c r="E44" s="43"/>
      <c r="F44" s="43"/>
      <c r="G44" s="43"/>
      <c r="H44" s="44"/>
      <c r="I44" s="45"/>
      <c r="J44" s="45"/>
      <c r="K44" s="50" t="s">
        <v>51</v>
      </c>
      <c r="L44" s="50"/>
    </row>
    <row r="45" spans="1:13" ht="15.75" x14ac:dyDescent="0.25">
      <c r="B45" s="38"/>
      <c r="C45" s="38"/>
      <c r="D45" s="38"/>
      <c r="E45" s="38"/>
      <c r="F45" s="38"/>
      <c r="G45" s="38"/>
      <c r="H45" s="38"/>
      <c r="K45" s="38"/>
      <c r="L45" s="38"/>
    </row>
    <row r="46" spans="1:13" ht="15.75" x14ac:dyDescent="0.25">
      <c r="B46" s="38"/>
      <c r="C46" s="38"/>
      <c r="D46" s="38"/>
      <c r="E46" s="38"/>
      <c r="F46" s="38"/>
      <c r="G46" s="38"/>
      <c r="H46" s="38"/>
      <c r="K46" s="38"/>
      <c r="L46" s="38"/>
    </row>
    <row r="47" spans="1:13" ht="16.5" thickBot="1" x14ac:dyDescent="0.3">
      <c r="B47" s="40"/>
      <c r="C47" s="40"/>
      <c r="D47" s="40"/>
      <c r="E47" s="41"/>
      <c r="F47" s="38"/>
      <c r="G47" s="38"/>
      <c r="H47" s="41"/>
      <c r="K47" s="40"/>
      <c r="L47" s="40"/>
      <c r="M47" s="40"/>
    </row>
    <row r="48" spans="1:13" ht="15.75" x14ac:dyDescent="0.25">
      <c r="B48" s="38"/>
      <c r="C48" s="38"/>
      <c r="D48" s="38"/>
      <c r="E48" s="38"/>
      <c r="F48" s="38"/>
      <c r="G48" s="38"/>
      <c r="H48" s="38"/>
      <c r="I48" s="38"/>
      <c r="J48" s="38"/>
    </row>
    <row r="49" spans="2:12" ht="30.75" customHeight="1" x14ac:dyDescent="0.55000000000000004">
      <c r="B49" s="51" t="s">
        <v>52</v>
      </c>
      <c r="C49" s="51"/>
      <c r="D49" s="38"/>
      <c r="E49" s="38"/>
      <c r="F49" s="38"/>
      <c r="G49" s="39"/>
      <c r="H49" s="38"/>
      <c r="I49" s="39"/>
      <c r="J49" s="38"/>
      <c r="K49" s="52"/>
      <c r="L49" s="52"/>
    </row>
  </sheetData>
  <mergeCells count="21">
    <mergeCell ref="H5:M5"/>
    <mergeCell ref="F1:G1"/>
    <mergeCell ref="H1:M1"/>
    <mergeCell ref="B31:M31"/>
    <mergeCell ref="B33:M33"/>
    <mergeCell ref="B9:M9"/>
    <mergeCell ref="B16:M16"/>
    <mergeCell ref="B29:M29"/>
    <mergeCell ref="K44:L44"/>
    <mergeCell ref="B49:C49"/>
    <mergeCell ref="K49:L49"/>
    <mergeCell ref="B35:H35"/>
    <mergeCell ref="F2:G2"/>
    <mergeCell ref="F3:G3"/>
    <mergeCell ref="F4:G4"/>
    <mergeCell ref="F5:G5"/>
    <mergeCell ref="F6:G6"/>
    <mergeCell ref="H2:M2"/>
    <mergeCell ref="H3:M3"/>
    <mergeCell ref="H4:M4"/>
    <mergeCell ref="H6:M6"/>
  </mergeCells>
  <pageMargins left="0" right="0" top="0" bottom="0" header="0" footer="0"/>
  <pageSetup paperSize="9" scale="4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Alex</cp:lastModifiedBy>
  <cp:lastPrinted>2022-04-22T16:44:45Z</cp:lastPrinted>
  <dcterms:created xsi:type="dcterms:W3CDTF">2015-09-15T10:03:02Z</dcterms:created>
  <dcterms:modified xsi:type="dcterms:W3CDTF">2022-04-22T16:45:10Z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1a1593d4-8936-4ee5-8003-487fc98897cd</vt:lpwstr>
  </property>
</Properties>
</file>